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G195"/>
  <c r="I138"/>
  <c r="G119"/>
  <c r="I100"/>
  <c r="H100"/>
  <c r="I24"/>
  <c r="G157"/>
  <c r="J119"/>
  <c r="J100"/>
  <c r="I62"/>
  <c r="H62"/>
  <c r="L119"/>
  <c r="H176"/>
  <c r="H138"/>
  <c r="L195"/>
  <c r="I195"/>
  <c r="L176"/>
  <c r="L157"/>
  <c r="F119"/>
  <c r="H119"/>
  <c r="G81"/>
  <c r="L81"/>
  <c r="J62"/>
  <c r="L43"/>
  <c r="J43"/>
  <c r="F176"/>
  <c r="I43"/>
  <c r="H43"/>
  <c r="H195"/>
  <c r="F195"/>
  <c r="I176"/>
  <c r="G176"/>
  <c r="J176"/>
  <c r="H157"/>
  <c r="J157"/>
  <c r="I157"/>
  <c r="F157"/>
  <c r="J138"/>
  <c r="L138"/>
  <c r="G138"/>
  <c r="F138"/>
  <c r="I119"/>
  <c r="L100"/>
  <c r="G100"/>
  <c r="F100"/>
  <c r="H81"/>
  <c r="J81"/>
  <c r="I81"/>
  <c r="F81"/>
  <c r="L62"/>
  <c r="G62"/>
  <c r="F62"/>
  <c r="F43"/>
  <c r="G43"/>
  <c r="J24"/>
  <c r="H24"/>
  <c r="F24"/>
  <c r="G24"/>
  <c r="I196" l="1"/>
  <c r="L196"/>
  <c r="G196"/>
  <c r="H196"/>
  <c r="J196"/>
  <c r="F196"/>
</calcChain>
</file>

<file path=xl/sharedStrings.xml><?xml version="1.0" encoding="utf-8"?>
<sst xmlns="http://schemas.openxmlformats.org/spreadsheetml/2006/main" count="304" uniqueCount="111">
  <si>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</si>
  <si>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</si>
  <si>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</si>
  <si>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</si>
  <si>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</si>
  <si>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</si>
  <si>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</si>
  <si>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</si>
  <si>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</si>
  <si>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</si>
  <si>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</si>
  <si>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</si>
  <si>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</si>
  <si>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</si>
  <si>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</si>
  <si>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</si>
  <si>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</si>
  <si>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</si>
  <si>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</si>
  <si>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</si>
  <si>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</si>
  <si>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</si>
  <si>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</si>
  <si>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</si>
  <si>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</si>
  <si>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</si>
  <si>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</si>
  <si>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</si>
  <si>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</si>
  <si>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</si>
  <si>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</si>
  <si>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</si>
  <si>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</si>
  <si>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</si>
  <si>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</si>
  <si>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</si>
  <si>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</si>
  <si>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</si>
  <si>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</si>
  <si>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масло сливочное </t>
  </si>
  <si>
    <t>напиток кофейный</t>
  </si>
  <si>
    <t xml:space="preserve">хлеб пшеничный </t>
  </si>
  <si>
    <t>апельсины</t>
  </si>
  <si>
    <t>колбаса отварная с соусом</t>
  </si>
  <si>
    <t>рис отварной</t>
  </si>
  <si>
    <t>189/227</t>
  </si>
  <si>
    <t xml:space="preserve">печенье </t>
  </si>
  <si>
    <t>азу из говядины</t>
  </si>
  <si>
    <t xml:space="preserve">какао с молоком </t>
  </si>
  <si>
    <t>гречка отварная рассыпчатая</t>
  </si>
  <si>
    <t>компот из сухофруктов</t>
  </si>
  <si>
    <t>чай с молоком</t>
  </si>
  <si>
    <t xml:space="preserve">яблоко </t>
  </si>
  <si>
    <t>суп картофельный с мясными фрикадельками</t>
  </si>
  <si>
    <t>рыба тушеная в томате с овощами</t>
  </si>
  <si>
    <t>яблоко</t>
  </si>
  <si>
    <t>винегрет овощной</t>
  </si>
  <si>
    <t>плов из говядины</t>
  </si>
  <si>
    <t>тефтели с рисом из говядины с соусом с макаронными изделиями</t>
  </si>
  <si>
    <t>202/227</t>
  </si>
  <si>
    <t>салат картофельный с зеленым горошком</t>
  </si>
  <si>
    <t>курица отварная с соусом</t>
  </si>
  <si>
    <t>каша гречневая рассыпчатая</t>
  </si>
  <si>
    <t>сок фруктово-ягодный</t>
  </si>
  <si>
    <t>жаркое по-домашнему</t>
  </si>
  <si>
    <t>салат из отварной свеклы с соленым огурцом</t>
  </si>
  <si>
    <t>суп картофельный с рыбными консервами</t>
  </si>
  <si>
    <t xml:space="preserve">бефстроганов из говядины </t>
  </si>
  <si>
    <t>макароны отварные</t>
  </si>
  <si>
    <t>биточки из говядины с соусом с макаронными изделиями</t>
  </si>
  <si>
    <t>какао с молоком</t>
  </si>
  <si>
    <t>напиток из шиповника</t>
  </si>
  <si>
    <t>запеканка из творога с джемом</t>
  </si>
  <si>
    <t xml:space="preserve">сок фруктово-ягодный </t>
  </si>
  <si>
    <t xml:space="preserve">напиток кофейный </t>
  </si>
  <si>
    <t>гуляш из говядины с соусом</t>
  </si>
  <si>
    <t xml:space="preserve">котлета мясная из говядины с соусом </t>
  </si>
  <si>
    <t xml:space="preserve">сыр </t>
  </si>
  <si>
    <t>суп картофельный  гороховый с говядиной</t>
  </si>
  <si>
    <t>каша пшеничная жидкая</t>
  </si>
  <si>
    <t xml:space="preserve">каша гречневая вязкая на молоке </t>
  </si>
  <si>
    <t xml:space="preserve">каша "Дружба" молочная </t>
  </si>
  <si>
    <t>рассольник ленинградский с говядиной со сметаной</t>
  </si>
  <si>
    <t xml:space="preserve">каша молочная пшенная с маслом </t>
  </si>
  <si>
    <t>апельсин</t>
  </si>
  <si>
    <t>суп крестьянский с перловкой с говядиной со сметаной</t>
  </si>
  <si>
    <t xml:space="preserve">каша манная вязкая </t>
  </si>
  <si>
    <t>борщ из свежей капусты с мясом со сметаной</t>
  </si>
  <si>
    <t>щи из свежей капусты с мясом со сметаной</t>
  </si>
  <si>
    <t>рассольник домашний с мясом со сметаной</t>
  </si>
  <si>
    <t xml:space="preserve">каша рисовая молочная </t>
  </si>
  <si>
    <t>салат из отварной свеклы с яблоком</t>
  </si>
  <si>
    <t xml:space="preserve"> директор школы </t>
  </si>
  <si>
    <t>суп с макаронными изделиями с говядиной</t>
  </si>
  <si>
    <t>компот из кураги</t>
  </si>
  <si>
    <t>вафли весовые</t>
  </si>
  <si>
    <t>чай с лимоном</t>
  </si>
  <si>
    <t>салат зимний</t>
  </si>
  <si>
    <t xml:space="preserve">картофельное пюре </t>
  </si>
  <si>
    <t>кисель плодово-ягодный</t>
  </si>
  <si>
    <t>вафли</t>
  </si>
  <si>
    <t>чай с сахаром</t>
  </si>
  <si>
    <t>салат картофельный с солёным огурцом</t>
  </si>
  <si>
    <t>салат  свекла отварная с чесноком</t>
  </si>
  <si>
    <t xml:space="preserve">суп из овощей с фасолью с говядиной </t>
  </si>
  <si>
    <t>компот  из свежих яблок с лимоном</t>
  </si>
  <si>
    <t>компот из свежих яблок</t>
  </si>
  <si>
    <t>салат из свеклы с сыром</t>
  </si>
  <si>
    <t>салат из отварной моркови с кукурузой с растительным маслом</t>
  </si>
  <si>
    <t>О.С.Чернобровина</t>
  </si>
  <si>
    <t>МКОУ Алтайская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</si>
</sst>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" sqref="M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110</v>
      </c>
      <c r="D1" s="53"/>
      <c r="E1" s="53"/>
      <c r="F1" s="12" t="s">
        <v>16</v>
      </c>
      <c r="G1" s="2" t="s">
        <v>17</v>
      </c>
      <c r="H1" s="54" t="s">
        <v>92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109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205</v>
      </c>
      <c r="G6" s="40">
        <v>7</v>
      </c>
      <c r="H6" s="40">
        <v>3</v>
      </c>
      <c r="I6" s="40">
        <v>22</v>
      </c>
      <c r="J6" s="40">
        <v>200</v>
      </c>
      <c r="K6" s="41">
        <v>114</v>
      </c>
      <c r="L6" s="40">
        <v>25.07</v>
      </c>
    </row>
    <row r="7" spans="1:12" ht="15">
      <c r="A7" s="23"/>
      <c r="B7" s="15"/>
      <c r="C7" s="11"/>
      <c r="D7" s="6"/>
      <c r="E7" s="42" t="s">
        <v>39</v>
      </c>
      <c r="F7" s="43">
        <v>10</v>
      </c>
      <c r="G7" s="43">
        <v>0</v>
      </c>
      <c r="H7" s="43">
        <v>6</v>
      </c>
      <c r="I7" s="43">
        <v>0</v>
      </c>
      <c r="J7" s="43">
        <v>66</v>
      </c>
      <c r="K7" s="44">
        <v>365</v>
      </c>
      <c r="L7" s="43">
        <v>7.97</v>
      </c>
    </row>
    <row r="8" spans="1:12" ht="15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4</v>
      </c>
      <c r="H8" s="43">
        <v>4</v>
      </c>
      <c r="I8" s="43">
        <v>22</v>
      </c>
      <c r="J8" s="43">
        <v>110</v>
      </c>
      <c r="K8" s="44">
        <v>269</v>
      </c>
      <c r="L8" s="43">
        <v>7.56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94</v>
      </c>
      <c r="K9" s="44">
        <v>114</v>
      </c>
      <c r="L9" s="43">
        <v>2.58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125</v>
      </c>
      <c r="G10" s="43">
        <v>1</v>
      </c>
      <c r="H10" s="43">
        <v>1</v>
      </c>
      <c r="I10" s="43">
        <v>18</v>
      </c>
      <c r="J10" s="43">
        <v>62</v>
      </c>
      <c r="K10" s="44">
        <v>118</v>
      </c>
      <c r="L10" s="43">
        <v>28.62</v>
      </c>
    </row>
    <row r="11" spans="1:12" ht="15">
      <c r="A11" s="23"/>
      <c r="B11" s="15"/>
      <c r="C11" s="11"/>
      <c r="D11" s="6"/>
      <c r="E11" s="42" t="s">
        <v>77</v>
      </c>
      <c r="F11" s="43">
        <v>20</v>
      </c>
      <c r="G11" s="43">
        <v>3</v>
      </c>
      <c r="H11" s="43">
        <v>4</v>
      </c>
      <c r="I11" s="43">
        <v>0</v>
      </c>
      <c r="J11" s="43">
        <v>52</v>
      </c>
      <c r="K11" s="44">
        <v>366</v>
      </c>
      <c r="L11" s="43">
        <v>14.2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82</v>
      </c>
      <c r="J13" s="19">
        <f t="shared" si="0"/>
        <v>584</v>
      </c>
      <c r="K13" s="25"/>
      <c r="L13" s="19">
        <f t="shared" ref="L13" si="1">SUM(L6:L12)</f>
        <v>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107</v>
      </c>
      <c r="F14" s="43">
        <v>100</v>
      </c>
      <c r="G14" s="43">
        <v>2</v>
      </c>
      <c r="H14" s="43">
        <v>2</v>
      </c>
      <c r="I14" s="43">
        <v>9</v>
      </c>
      <c r="J14" s="43">
        <v>80</v>
      </c>
      <c r="K14" s="44">
        <v>11</v>
      </c>
      <c r="L14" s="43">
        <v>15.41</v>
      </c>
    </row>
    <row r="15" spans="1:12" ht="15">
      <c r="A15" s="23"/>
      <c r="B15" s="15"/>
      <c r="C15" s="11"/>
      <c r="D15" s="7" t="s">
        <v>27</v>
      </c>
      <c r="E15" s="42" t="s">
        <v>82</v>
      </c>
      <c r="F15" s="43">
        <v>222</v>
      </c>
      <c r="G15" s="43">
        <v>4</v>
      </c>
      <c r="H15" s="43">
        <v>5</v>
      </c>
      <c r="I15" s="43">
        <v>18</v>
      </c>
      <c r="J15" s="43">
        <v>102</v>
      </c>
      <c r="K15" s="44">
        <v>42</v>
      </c>
      <c r="L15" s="43">
        <v>23.7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180</v>
      </c>
      <c r="G16" s="43">
        <v>12</v>
      </c>
      <c r="H16" s="43">
        <v>13</v>
      </c>
      <c r="I16" s="43">
        <v>12</v>
      </c>
      <c r="J16" s="43">
        <v>298</v>
      </c>
      <c r="K16" s="44">
        <v>219</v>
      </c>
      <c r="L16" s="43">
        <v>51.11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4</v>
      </c>
      <c r="H17" s="43">
        <v>5</v>
      </c>
      <c r="I17" s="43">
        <v>40</v>
      </c>
      <c r="J17" s="43">
        <v>201</v>
      </c>
      <c r="K17" s="44">
        <v>224</v>
      </c>
      <c r="L17" s="43">
        <v>14.45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0</v>
      </c>
      <c r="H18" s="43">
        <v>0</v>
      </c>
      <c r="I18" s="43">
        <v>12</v>
      </c>
      <c r="J18" s="43">
        <v>25</v>
      </c>
      <c r="K18" s="44">
        <v>282</v>
      </c>
      <c r="L18" s="43">
        <v>18.559999999999999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>
        <v>114</v>
      </c>
      <c r="L19" s="43">
        <v>2.58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46</v>
      </c>
      <c r="F21" s="43">
        <v>10</v>
      </c>
      <c r="G21" s="43">
        <v>1</v>
      </c>
      <c r="H21" s="43">
        <v>2</v>
      </c>
      <c r="I21" s="43">
        <v>3</v>
      </c>
      <c r="J21" s="43">
        <v>20</v>
      </c>
      <c r="K21" s="44">
        <v>119</v>
      </c>
      <c r="L21" s="43">
        <v>3.19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932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114</v>
      </c>
      <c r="J23" s="19">
        <f t="shared" si="2"/>
        <v>820</v>
      </c>
      <c r="K23" s="25"/>
      <c r="L23" s="19">
        <f t="shared" ref="L23" si="3">SUM(L14:L22)</f>
        <v>129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1532</v>
      </c>
      <c r="G24" s="32">
        <f t="shared" ref="G24:J24" si="4">G13+G23</f>
        <v>44</v>
      </c>
      <c r="H24" s="32">
        <f t="shared" si="4"/>
        <v>45</v>
      </c>
      <c r="I24" s="32">
        <f t="shared" si="4"/>
        <v>196</v>
      </c>
      <c r="J24" s="32">
        <f t="shared" si="4"/>
        <v>1404</v>
      </c>
      <c r="K24" s="32"/>
      <c r="L24" s="32">
        <f t="shared" ref="L24" si="5">L13+L23</f>
        <v>215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330</v>
      </c>
      <c r="G25" s="40">
        <v>16</v>
      </c>
      <c r="H25" s="40">
        <v>19</v>
      </c>
      <c r="I25" s="40">
        <v>45</v>
      </c>
      <c r="J25" s="40">
        <v>413</v>
      </c>
      <c r="K25" s="41" t="s">
        <v>45</v>
      </c>
      <c r="L25" s="40">
        <v>75.69</v>
      </c>
    </row>
    <row r="26" spans="1:12" ht="15">
      <c r="A26" s="14"/>
      <c r="B26" s="15"/>
      <c r="C26" s="11"/>
      <c r="D26" s="51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99</v>
      </c>
      <c r="F27" s="43">
        <v>200</v>
      </c>
      <c r="G27" s="43">
        <v>0</v>
      </c>
      <c r="H27" s="43">
        <v>0</v>
      </c>
      <c r="I27" s="43">
        <v>14</v>
      </c>
      <c r="J27" s="43">
        <v>61</v>
      </c>
      <c r="K27" s="44">
        <v>504</v>
      </c>
      <c r="L27" s="43">
        <v>7.06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114</v>
      </c>
      <c r="L28" s="43">
        <v>3.25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79</v>
      </c>
      <c r="J32" s="19">
        <f t="shared" ref="J32:L32" si="9">SUM(J25:J31)</f>
        <v>568</v>
      </c>
      <c r="K32" s="25"/>
      <c r="L32" s="19">
        <f t="shared" si="9"/>
        <v>86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108</v>
      </c>
      <c r="F33" s="43">
        <v>100</v>
      </c>
      <c r="G33" s="43">
        <v>2</v>
      </c>
      <c r="H33" s="43">
        <v>1</v>
      </c>
      <c r="I33" s="43">
        <v>23</v>
      </c>
      <c r="J33" s="43">
        <v>100</v>
      </c>
      <c r="K33" s="44">
        <v>2</v>
      </c>
      <c r="L33" s="43">
        <v>11.31</v>
      </c>
    </row>
    <row r="34" spans="1:12" ht="15">
      <c r="A34" s="14"/>
      <c r="B34" s="15"/>
      <c r="C34" s="11"/>
      <c r="D34" s="7" t="s">
        <v>27</v>
      </c>
      <c r="E34" s="42" t="s">
        <v>78</v>
      </c>
      <c r="F34" s="43">
        <v>212</v>
      </c>
      <c r="G34" s="43">
        <v>5</v>
      </c>
      <c r="H34" s="43">
        <v>9</v>
      </c>
      <c r="I34" s="43">
        <v>14</v>
      </c>
      <c r="J34" s="43">
        <v>143</v>
      </c>
      <c r="K34" s="44">
        <v>45</v>
      </c>
      <c r="L34" s="43">
        <v>18.079999999999998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310</v>
      </c>
      <c r="G35" s="43">
        <v>15</v>
      </c>
      <c r="H35" s="43">
        <v>17</v>
      </c>
      <c r="I35" s="43">
        <v>30</v>
      </c>
      <c r="J35" s="43">
        <v>383</v>
      </c>
      <c r="K35" s="44">
        <v>219</v>
      </c>
      <c r="L35" s="43">
        <v>88.95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1</v>
      </c>
      <c r="H37" s="43">
        <v>0</v>
      </c>
      <c r="I37" s="43">
        <v>26</v>
      </c>
      <c r="J37" s="43">
        <v>97</v>
      </c>
      <c r="K37" s="44">
        <v>289</v>
      </c>
      <c r="L37" s="43">
        <v>8.08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0</v>
      </c>
      <c r="I38" s="43">
        <v>20</v>
      </c>
      <c r="J38" s="43">
        <v>94</v>
      </c>
      <c r="K38" s="44">
        <v>114</v>
      </c>
      <c r="L38" s="43">
        <v>2.58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862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113</v>
      </c>
      <c r="J42" s="19">
        <f t="shared" ref="J42:L42" si="13">SUM(J33:J41)</f>
        <v>817</v>
      </c>
      <c r="K42" s="25"/>
      <c r="L42" s="19">
        <f t="shared" si="13"/>
        <v>129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1432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192</v>
      </c>
      <c r="J43" s="32">
        <f t="shared" ref="J43:L43" si="17">J32+J42</f>
        <v>1385</v>
      </c>
      <c r="K43" s="32"/>
      <c r="L43" s="32">
        <f t="shared" si="17"/>
        <v>215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220</v>
      </c>
      <c r="G44" s="40">
        <v>11</v>
      </c>
      <c r="H44" s="40">
        <v>13</v>
      </c>
      <c r="I44" s="40">
        <v>24</v>
      </c>
      <c r="J44" s="40">
        <v>296</v>
      </c>
      <c r="K44" s="41">
        <v>141</v>
      </c>
      <c r="L44" s="40">
        <v>71.7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101</v>
      </c>
      <c r="F46" s="43">
        <v>200</v>
      </c>
      <c r="G46" s="43">
        <v>3</v>
      </c>
      <c r="H46" s="43">
        <v>4</v>
      </c>
      <c r="I46" s="43">
        <v>20</v>
      </c>
      <c r="J46" s="43">
        <v>124</v>
      </c>
      <c r="K46" s="44">
        <v>269</v>
      </c>
      <c r="L46" s="43">
        <v>7.21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0</v>
      </c>
      <c r="I47" s="43">
        <v>24</v>
      </c>
      <c r="J47" s="43">
        <v>102</v>
      </c>
      <c r="K47" s="44">
        <v>114</v>
      </c>
      <c r="L47" s="43">
        <v>2.69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100</v>
      </c>
      <c r="F49" s="43">
        <v>50</v>
      </c>
      <c r="G49" s="43">
        <v>1</v>
      </c>
      <c r="H49" s="43">
        <v>2</v>
      </c>
      <c r="I49" s="43">
        <v>14</v>
      </c>
      <c r="J49" s="43">
        <v>62</v>
      </c>
      <c r="K49" s="44">
        <v>118</v>
      </c>
      <c r="L49" s="43">
        <v>4.4000000000000004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82</v>
      </c>
      <c r="J51" s="19">
        <f t="shared" ref="J51:L51" si="21">SUM(J44:J50)</f>
        <v>584</v>
      </c>
      <c r="K51" s="25"/>
      <c r="L51" s="19">
        <f t="shared" si="21"/>
        <v>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102</v>
      </c>
      <c r="F52" s="43">
        <v>100</v>
      </c>
      <c r="G52" s="43">
        <v>1</v>
      </c>
      <c r="H52" s="43">
        <v>6</v>
      </c>
      <c r="I52" s="43">
        <v>9</v>
      </c>
      <c r="J52" s="43">
        <v>64</v>
      </c>
      <c r="K52" s="44">
        <v>32</v>
      </c>
      <c r="L52" s="43">
        <v>13.25</v>
      </c>
    </row>
    <row r="53" spans="1:12" ht="15">
      <c r="A53" s="23"/>
      <c r="B53" s="15"/>
      <c r="C53" s="11"/>
      <c r="D53" s="7" t="s">
        <v>27</v>
      </c>
      <c r="E53" s="42" t="s">
        <v>93</v>
      </c>
      <c r="F53" s="43">
        <v>220</v>
      </c>
      <c r="G53" s="43">
        <v>2</v>
      </c>
      <c r="H53" s="43">
        <v>4</v>
      </c>
      <c r="I53" s="43">
        <v>9</v>
      </c>
      <c r="J53" s="43">
        <v>110</v>
      </c>
      <c r="K53" s="44">
        <v>45</v>
      </c>
      <c r="L53" s="43">
        <v>20.91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150</v>
      </c>
      <c r="G54" s="43">
        <v>17</v>
      </c>
      <c r="H54" s="43">
        <v>10</v>
      </c>
      <c r="I54" s="43">
        <v>5</v>
      </c>
      <c r="J54" s="43">
        <v>211</v>
      </c>
      <c r="K54" s="44">
        <v>403</v>
      </c>
      <c r="L54" s="43">
        <v>55.16</v>
      </c>
    </row>
    <row r="55" spans="1:12" ht="15">
      <c r="A55" s="23"/>
      <c r="B55" s="15"/>
      <c r="C55" s="11"/>
      <c r="D55" s="7" t="s">
        <v>29</v>
      </c>
      <c r="E55" s="42" t="s">
        <v>49</v>
      </c>
      <c r="F55" s="43">
        <v>180</v>
      </c>
      <c r="G55" s="43">
        <v>3</v>
      </c>
      <c r="H55" s="43">
        <v>5</v>
      </c>
      <c r="I55" s="43">
        <v>42</v>
      </c>
      <c r="J55" s="43">
        <v>250</v>
      </c>
      <c r="K55" s="44">
        <v>219</v>
      </c>
      <c r="L55" s="43">
        <v>12.99</v>
      </c>
    </row>
    <row r="56" spans="1:12" ht="1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</v>
      </c>
      <c r="H56" s="43">
        <v>0</v>
      </c>
      <c r="I56" s="43">
        <v>19</v>
      </c>
      <c r="J56" s="43">
        <v>60</v>
      </c>
      <c r="K56" s="44">
        <v>282</v>
      </c>
      <c r="L56" s="43">
        <v>19.600000000000001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0</v>
      </c>
      <c r="I57" s="43">
        <v>20</v>
      </c>
      <c r="J57" s="43">
        <v>94</v>
      </c>
      <c r="K57" s="44">
        <v>114</v>
      </c>
      <c r="L57" s="43">
        <v>2.69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46</v>
      </c>
      <c r="F59" s="43">
        <v>17</v>
      </c>
      <c r="G59" s="43">
        <v>0</v>
      </c>
      <c r="H59" s="43">
        <v>2</v>
      </c>
      <c r="I59" s="43">
        <v>8</v>
      </c>
      <c r="J59" s="43">
        <v>32</v>
      </c>
      <c r="K59" s="44">
        <v>118</v>
      </c>
      <c r="L59" s="43">
        <v>4.4000000000000004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907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112</v>
      </c>
      <c r="J61" s="19">
        <f t="shared" ref="J61:L61" si="25">SUM(J52:J60)</f>
        <v>821</v>
      </c>
      <c r="K61" s="25"/>
      <c r="L61" s="19">
        <f t="shared" si="25"/>
        <v>129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1427</v>
      </c>
      <c r="G62" s="32">
        <f t="shared" ref="G62" si="26">G51+G61</f>
        <v>45</v>
      </c>
      <c r="H62" s="32">
        <f t="shared" ref="H62" si="27">H51+H61</f>
        <v>46</v>
      </c>
      <c r="I62" s="32">
        <f t="shared" ref="I62" si="28">I51+I61</f>
        <v>194</v>
      </c>
      <c r="J62" s="32">
        <f t="shared" ref="J62:L62" si="29">J51+J61</f>
        <v>1405</v>
      </c>
      <c r="K62" s="32"/>
      <c r="L62" s="32">
        <f t="shared" si="29"/>
        <v>215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205</v>
      </c>
      <c r="G63" s="40">
        <v>8</v>
      </c>
      <c r="H63" s="40">
        <v>4</v>
      </c>
      <c r="I63" s="40">
        <v>30</v>
      </c>
      <c r="J63" s="40">
        <v>197</v>
      </c>
      <c r="K63" s="41">
        <v>112</v>
      </c>
      <c r="L63" s="40">
        <v>23.4</v>
      </c>
    </row>
    <row r="64" spans="1:12" ht="15">
      <c r="A64" s="23"/>
      <c r="B64" s="15"/>
      <c r="C64" s="11"/>
      <c r="D64" s="6"/>
      <c r="E64" s="42" t="s">
        <v>39</v>
      </c>
      <c r="F64" s="43">
        <v>10</v>
      </c>
      <c r="G64" s="43">
        <v>0</v>
      </c>
      <c r="H64" s="43">
        <v>7</v>
      </c>
      <c r="I64" s="43">
        <v>0</v>
      </c>
      <c r="J64" s="43">
        <v>66</v>
      </c>
      <c r="K64" s="44">
        <v>365</v>
      </c>
      <c r="L64" s="43">
        <v>9.65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4</v>
      </c>
      <c r="H65" s="43">
        <v>4</v>
      </c>
      <c r="I65" s="43">
        <v>20</v>
      </c>
      <c r="J65" s="43">
        <v>129</v>
      </c>
      <c r="K65" s="44">
        <v>269</v>
      </c>
      <c r="L65" s="43">
        <v>7.76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>
        <v>114</v>
      </c>
      <c r="L66" s="43">
        <v>2.69</v>
      </c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125</v>
      </c>
      <c r="G67" s="43">
        <v>1</v>
      </c>
      <c r="H67" s="43">
        <v>0</v>
      </c>
      <c r="I67" s="43">
        <v>13</v>
      </c>
      <c r="J67" s="43">
        <v>48</v>
      </c>
      <c r="K67" s="44">
        <v>118</v>
      </c>
      <c r="L67" s="43">
        <v>24.49</v>
      </c>
    </row>
    <row r="68" spans="1:12" ht="15">
      <c r="A68" s="23"/>
      <c r="B68" s="15"/>
      <c r="C68" s="11"/>
      <c r="D68" s="6"/>
      <c r="E68" s="42" t="s">
        <v>77</v>
      </c>
      <c r="F68" s="43">
        <v>20</v>
      </c>
      <c r="G68" s="43">
        <v>3</v>
      </c>
      <c r="H68" s="43">
        <v>4</v>
      </c>
      <c r="I68" s="43">
        <v>0</v>
      </c>
      <c r="J68" s="43">
        <v>52</v>
      </c>
      <c r="K68" s="44">
        <v>366</v>
      </c>
      <c r="L68" s="43">
        <v>18.010000000000002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586</v>
      </c>
      <c r="K70" s="25"/>
      <c r="L70" s="19">
        <f t="shared" si="33"/>
        <v>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100</v>
      </c>
      <c r="G71" s="43">
        <v>1</v>
      </c>
      <c r="H71" s="43">
        <v>2</v>
      </c>
      <c r="I71" s="43">
        <v>4</v>
      </c>
      <c r="J71" s="43">
        <v>81</v>
      </c>
      <c r="K71" s="44">
        <v>4</v>
      </c>
      <c r="L71" s="43">
        <v>10.3</v>
      </c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235</v>
      </c>
      <c r="G72" s="43">
        <v>6</v>
      </c>
      <c r="H72" s="43">
        <v>9</v>
      </c>
      <c r="I72" s="43">
        <v>18</v>
      </c>
      <c r="J72" s="43">
        <v>117</v>
      </c>
      <c r="K72" s="44">
        <v>35</v>
      </c>
      <c r="L72" s="43">
        <v>37.01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190</v>
      </c>
      <c r="G73" s="43">
        <v>13</v>
      </c>
      <c r="H73" s="43">
        <v>8</v>
      </c>
      <c r="I73" s="43">
        <v>6</v>
      </c>
      <c r="J73" s="43">
        <v>112</v>
      </c>
      <c r="K73" s="44">
        <v>172</v>
      </c>
      <c r="L73" s="43">
        <v>49.16</v>
      </c>
    </row>
    <row r="74" spans="1:12" ht="1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</v>
      </c>
      <c r="H74" s="43">
        <v>7</v>
      </c>
      <c r="I74" s="43">
        <v>36</v>
      </c>
      <c r="J74" s="43">
        <v>250</v>
      </c>
      <c r="K74" s="44">
        <v>227</v>
      </c>
      <c r="L74" s="43">
        <v>9.64</v>
      </c>
    </row>
    <row r="75" spans="1:12" ht="1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</v>
      </c>
      <c r="H75" s="43">
        <v>0</v>
      </c>
      <c r="I75" s="43">
        <v>15</v>
      </c>
      <c r="J75" s="43">
        <v>92</v>
      </c>
      <c r="K75" s="44">
        <v>531</v>
      </c>
      <c r="L75" s="43">
        <v>11.12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>
        <v>114</v>
      </c>
      <c r="L76" s="43">
        <v>2.69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95</v>
      </c>
      <c r="F78" s="43">
        <v>35</v>
      </c>
      <c r="G78" s="43">
        <v>1</v>
      </c>
      <c r="H78" s="43">
        <v>1</v>
      </c>
      <c r="I78" s="43">
        <v>8</v>
      </c>
      <c r="J78" s="43">
        <v>75</v>
      </c>
      <c r="K78" s="44">
        <v>118</v>
      </c>
      <c r="L78" s="43">
        <v>9.08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107</v>
      </c>
      <c r="J80" s="19">
        <f t="shared" ref="J80:L80" si="37">SUM(J71:J79)</f>
        <v>821</v>
      </c>
      <c r="K80" s="25"/>
      <c r="L80" s="19">
        <f t="shared" si="37"/>
        <v>129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1550</v>
      </c>
      <c r="G81" s="32">
        <f t="shared" ref="G81" si="38">G70+G80</f>
        <v>46</v>
      </c>
      <c r="H81" s="32">
        <f t="shared" ref="H81" si="39">H70+H80</f>
        <v>46</v>
      </c>
      <c r="I81" s="32">
        <f t="shared" ref="I81" si="40">I70+I80</f>
        <v>190</v>
      </c>
      <c r="J81" s="32">
        <f t="shared" ref="J81:L81" si="41">J70+J80</f>
        <v>1407</v>
      </c>
      <c r="K81" s="32"/>
      <c r="L81" s="32">
        <f t="shared" si="41"/>
        <v>215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205</v>
      </c>
      <c r="G82" s="40">
        <v>10</v>
      </c>
      <c r="H82" s="40">
        <v>6</v>
      </c>
      <c r="I82" s="40">
        <v>35</v>
      </c>
      <c r="J82" s="40">
        <v>213</v>
      </c>
      <c r="K82" s="41">
        <v>108</v>
      </c>
      <c r="L82" s="40">
        <v>19.43</v>
      </c>
    </row>
    <row r="83" spans="1:12" ht="15">
      <c r="A83" s="23"/>
      <c r="B83" s="15"/>
      <c r="C83" s="11"/>
      <c r="D83" s="6"/>
      <c r="E83" s="42" t="s">
        <v>39</v>
      </c>
      <c r="F83" s="43">
        <v>10</v>
      </c>
      <c r="G83" s="43">
        <v>0</v>
      </c>
      <c r="H83" s="43">
        <v>7</v>
      </c>
      <c r="I83" s="43">
        <v>0</v>
      </c>
      <c r="J83" s="43">
        <v>66</v>
      </c>
      <c r="K83" s="44">
        <v>365</v>
      </c>
      <c r="L83" s="43">
        <v>9.65</v>
      </c>
    </row>
    <row r="84" spans="1:12" ht="15">
      <c r="A84" s="23"/>
      <c r="B84" s="15"/>
      <c r="C84" s="11"/>
      <c r="D84" s="7" t="s">
        <v>22</v>
      </c>
      <c r="E84" s="42" t="s">
        <v>96</v>
      </c>
      <c r="F84" s="43">
        <v>207</v>
      </c>
      <c r="G84" s="43">
        <v>2</v>
      </c>
      <c r="H84" s="43">
        <v>0</v>
      </c>
      <c r="I84" s="43">
        <v>13</v>
      </c>
      <c r="J84" s="43">
        <v>59</v>
      </c>
      <c r="K84" s="44">
        <v>287</v>
      </c>
      <c r="L84" s="43">
        <v>4.34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>
        <v>114</v>
      </c>
      <c r="L85" s="43">
        <v>2.69</v>
      </c>
    </row>
    <row r="86" spans="1:12" ht="15">
      <c r="A86" s="23"/>
      <c r="B86" s="15"/>
      <c r="C86" s="11"/>
      <c r="D86" s="7" t="s">
        <v>24</v>
      </c>
      <c r="E86" s="42" t="s">
        <v>84</v>
      </c>
      <c r="F86" s="43">
        <v>125</v>
      </c>
      <c r="G86" s="43">
        <v>1</v>
      </c>
      <c r="H86" s="43">
        <v>1</v>
      </c>
      <c r="I86" s="43">
        <v>12</v>
      </c>
      <c r="J86" s="43">
        <v>52</v>
      </c>
      <c r="K86" s="44">
        <v>118</v>
      </c>
      <c r="L86" s="43">
        <v>31.88</v>
      </c>
    </row>
    <row r="87" spans="1:12" ht="15">
      <c r="A87" s="23"/>
      <c r="B87" s="15"/>
      <c r="C87" s="11"/>
      <c r="D87" s="6"/>
      <c r="E87" s="42" t="s">
        <v>77</v>
      </c>
      <c r="F87" s="43">
        <v>20</v>
      </c>
      <c r="G87" s="43">
        <v>3</v>
      </c>
      <c r="H87" s="43">
        <v>4</v>
      </c>
      <c r="I87" s="43">
        <v>0</v>
      </c>
      <c r="J87" s="43">
        <v>52</v>
      </c>
      <c r="K87" s="44">
        <v>366</v>
      </c>
      <c r="L87" s="43">
        <v>18.010000000000002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80</v>
      </c>
      <c r="J89" s="19">
        <f t="shared" ref="J89:L89" si="45">SUM(J82:J88)</f>
        <v>536</v>
      </c>
      <c r="K89" s="25"/>
      <c r="L89" s="19">
        <f t="shared" si="45"/>
        <v>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100</v>
      </c>
      <c r="G90" s="43">
        <v>3</v>
      </c>
      <c r="H90" s="43">
        <v>4</v>
      </c>
      <c r="I90" s="43">
        <v>4</v>
      </c>
      <c r="J90" s="43">
        <v>99</v>
      </c>
      <c r="K90" s="44">
        <v>4</v>
      </c>
      <c r="L90" s="43">
        <v>14.96</v>
      </c>
    </row>
    <row r="91" spans="1:12" ht="15.75" thickBot="1">
      <c r="A91" s="23"/>
      <c r="B91" s="15"/>
      <c r="C91" s="11"/>
      <c r="D91" s="7" t="s">
        <v>27</v>
      </c>
      <c r="E91" s="42" t="s">
        <v>85</v>
      </c>
      <c r="F91" s="43">
        <v>222</v>
      </c>
      <c r="G91" s="43">
        <v>5</v>
      </c>
      <c r="H91" s="43">
        <v>4</v>
      </c>
      <c r="I91" s="43">
        <v>18</v>
      </c>
      <c r="J91" s="43">
        <v>98</v>
      </c>
      <c r="K91" s="44">
        <v>52</v>
      </c>
      <c r="L91" s="43">
        <v>22.49</v>
      </c>
    </row>
    <row r="92" spans="1:12" ht="15">
      <c r="A92" s="23"/>
      <c r="B92" s="15"/>
      <c r="C92" s="11"/>
      <c r="D92" s="7" t="s">
        <v>28</v>
      </c>
      <c r="E92" s="39" t="s">
        <v>76</v>
      </c>
      <c r="F92" s="40">
        <v>150</v>
      </c>
      <c r="G92" s="40">
        <v>9</v>
      </c>
      <c r="H92" s="40">
        <v>13</v>
      </c>
      <c r="I92" s="40">
        <v>10</v>
      </c>
      <c r="J92" s="40">
        <v>186</v>
      </c>
      <c r="K92" s="41">
        <v>189</v>
      </c>
      <c r="L92" s="40">
        <v>62.63</v>
      </c>
    </row>
    <row r="93" spans="1:12" ht="15">
      <c r="A93" s="23"/>
      <c r="B93" s="15"/>
      <c r="C93" s="11"/>
      <c r="D93" s="7" t="s">
        <v>29</v>
      </c>
      <c r="E93" s="42" t="s">
        <v>98</v>
      </c>
      <c r="F93" s="43">
        <v>180</v>
      </c>
      <c r="G93" s="43">
        <v>3</v>
      </c>
      <c r="H93" s="43">
        <v>3</v>
      </c>
      <c r="I93" s="43">
        <v>24</v>
      </c>
      <c r="J93" s="43">
        <v>158</v>
      </c>
      <c r="K93" s="44">
        <v>241</v>
      </c>
      <c r="L93" s="43">
        <v>15.86</v>
      </c>
    </row>
    <row r="94" spans="1:12" ht="1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1</v>
      </c>
      <c r="H94" s="43">
        <v>0</v>
      </c>
      <c r="I94" s="43">
        <v>25</v>
      </c>
      <c r="J94" s="43">
        <v>101</v>
      </c>
      <c r="K94" s="44">
        <v>283</v>
      </c>
      <c r="L94" s="43">
        <v>6.54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1</v>
      </c>
      <c r="I95" s="43">
        <v>20</v>
      </c>
      <c r="J95" s="43">
        <v>94</v>
      </c>
      <c r="K95" s="44">
        <v>114</v>
      </c>
      <c r="L95" s="43">
        <v>2.69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46</v>
      </c>
      <c r="F97" s="43">
        <v>15</v>
      </c>
      <c r="G97" s="43">
        <v>2</v>
      </c>
      <c r="H97" s="43">
        <v>1</v>
      </c>
      <c r="I97" s="43">
        <v>6</v>
      </c>
      <c r="J97" s="43">
        <v>79</v>
      </c>
      <c r="K97" s="44">
        <v>118</v>
      </c>
      <c r="L97" s="43">
        <v>3.83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907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107</v>
      </c>
      <c r="J99" s="19">
        <f t="shared" ref="J99:L99" si="49">SUM(J90:J98)</f>
        <v>815</v>
      </c>
      <c r="K99" s="25"/>
      <c r="L99" s="19">
        <f t="shared" si="49"/>
        <v>129.00000000000003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1514</v>
      </c>
      <c r="G100" s="32">
        <f t="shared" ref="G100" si="50">G89+G99</f>
        <v>45</v>
      </c>
      <c r="H100" s="32">
        <f t="shared" ref="H100" si="51">H89+H99</f>
        <v>44</v>
      </c>
      <c r="I100" s="32">
        <f t="shared" ref="I100" si="52">I89+I99</f>
        <v>187</v>
      </c>
      <c r="J100" s="32">
        <f t="shared" ref="J100:L100" si="53">J89+J99</f>
        <v>1351</v>
      </c>
      <c r="K100" s="32"/>
      <c r="L100" s="32">
        <f t="shared" si="53"/>
        <v>215.00000000000003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205</v>
      </c>
      <c r="G101" s="40">
        <v>8</v>
      </c>
      <c r="H101" s="40">
        <v>4</v>
      </c>
      <c r="I101" s="40">
        <v>35</v>
      </c>
      <c r="J101" s="40">
        <v>230</v>
      </c>
      <c r="K101" s="41">
        <v>106</v>
      </c>
      <c r="L101" s="40">
        <v>23.1</v>
      </c>
    </row>
    <row r="102" spans="1:12" ht="15">
      <c r="A102" s="23"/>
      <c r="B102" s="15"/>
      <c r="C102" s="11"/>
      <c r="D102" s="6"/>
      <c r="E102" s="42" t="s">
        <v>39</v>
      </c>
      <c r="F102" s="43">
        <v>10</v>
      </c>
      <c r="G102" s="43">
        <v>0</v>
      </c>
      <c r="H102" s="43">
        <v>7</v>
      </c>
      <c r="I102" s="43">
        <v>0</v>
      </c>
      <c r="J102" s="43">
        <v>66</v>
      </c>
      <c r="K102" s="44">
        <v>336</v>
      </c>
      <c r="L102" s="43">
        <v>7.97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2</v>
      </c>
      <c r="I103" s="43">
        <v>14</v>
      </c>
      <c r="J103" s="43">
        <v>72</v>
      </c>
      <c r="K103" s="44">
        <v>287</v>
      </c>
      <c r="L103" s="43">
        <v>7.56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1</v>
      </c>
      <c r="I104" s="43">
        <v>20</v>
      </c>
      <c r="J104" s="43">
        <v>94</v>
      </c>
      <c r="K104" s="44">
        <v>108</v>
      </c>
      <c r="L104" s="43">
        <v>2.58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125</v>
      </c>
      <c r="G105" s="43">
        <v>1</v>
      </c>
      <c r="H105" s="43">
        <v>1</v>
      </c>
      <c r="I105" s="43">
        <v>12</v>
      </c>
      <c r="J105" s="43">
        <v>72</v>
      </c>
      <c r="K105" s="44">
        <v>118</v>
      </c>
      <c r="L105" s="43">
        <v>30.59</v>
      </c>
    </row>
    <row r="106" spans="1:12" ht="15">
      <c r="A106" s="23"/>
      <c r="B106" s="15"/>
      <c r="C106" s="11"/>
      <c r="D106" s="6"/>
      <c r="E106" s="42" t="s">
        <v>77</v>
      </c>
      <c r="F106" s="43">
        <v>20</v>
      </c>
      <c r="G106" s="43">
        <v>4</v>
      </c>
      <c r="H106" s="43">
        <v>4</v>
      </c>
      <c r="I106" s="43">
        <v>0</v>
      </c>
      <c r="J106" s="43">
        <v>51</v>
      </c>
      <c r="K106" s="44">
        <v>336</v>
      </c>
      <c r="L106" s="43">
        <v>14.2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81</v>
      </c>
      <c r="J108" s="19">
        <f t="shared" si="54"/>
        <v>585</v>
      </c>
      <c r="K108" s="25"/>
      <c r="L108" s="19">
        <f t="shared" ref="L108" si="55">SUM(L101:L107)</f>
        <v>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100</v>
      </c>
      <c r="G109" s="43">
        <v>1</v>
      </c>
      <c r="H109" s="43">
        <v>4</v>
      </c>
      <c r="I109" s="43">
        <v>9</v>
      </c>
      <c r="J109" s="43">
        <v>79</v>
      </c>
      <c r="K109" s="44">
        <v>38</v>
      </c>
      <c r="L109" s="43">
        <v>12.78</v>
      </c>
    </row>
    <row r="110" spans="1:12" ht="15">
      <c r="A110" s="23"/>
      <c r="B110" s="15"/>
      <c r="C110" s="11"/>
      <c r="D110" s="7" t="s">
        <v>27</v>
      </c>
      <c r="E110" s="42" t="s">
        <v>87</v>
      </c>
      <c r="F110" s="43">
        <v>222</v>
      </c>
      <c r="G110" s="43">
        <v>4</v>
      </c>
      <c r="H110" s="43">
        <v>5</v>
      </c>
      <c r="I110" s="43">
        <v>10</v>
      </c>
      <c r="J110" s="43">
        <v>88</v>
      </c>
      <c r="K110" s="44">
        <v>35</v>
      </c>
      <c r="L110" s="43">
        <v>21.95</v>
      </c>
    </row>
    <row r="111" spans="1:12" ht="15">
      <c r="A111" s="23"/>
      <c r="B111" s="15"/>
      <c r="C111" s="11"/>
      <c r="D111" s="7" t="s">
        <v>28</v>
      </c>
      <c r="E111" s="42" t="s">
        <v>57</v>
      </c>
      <c r="F111" s="43">
        <v>300</v>
      </c>
      <c r="G111" s="43">
        <v>17</v>
      </c>
      <c r="H111" s="43">
        <v>17</v>
      </c>
      <c r="I111" s="43">
        <v>54</v>
      </c>
      <c r="J111" s="43">
        <v>489</v>
      </c>
      <c r="K111" s="44">
        <v>193</v>
      </c>
      <c r="L111" s="43">
        <v>85.82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19</v>
      </c>
      <c r="J113" s="43">
        <v>72</v>
      </c>
      <c r="K113" s="44">
        <v>283</v>
      </c>
      <c r="L113" s="43">
        <v>5.87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94</v>
      </c>
      <c r="K114" s="44">
        <v>114</v>
      </c>
      <c r="L114" s="43">
        <v>2.58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862</v>
      </c>
      <c r="G118" s="19">
        <f t="shared" ref="G118:J118" si="56">SUM(G109:G117)</f>
        <v>25</v>
      </c>
      <c r="H118" s="19">
        <f t="shared" si="56"/>
        <v>27</v>
      </c>
      <c r="I118" s="19">
        <f t="shared" si="56"/>
        <v>112</v>
      </c>
      <c r="J118" s="19">
        <f t="shared" si="56"/>
        <v>822</v>
      </c>
      <c r="K118" s="25"/>
      <c r="L118" s="19">
        <f t="shared" ref="L118" si="57">SUM(L109:L117)</f>
        <v>129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1462</v>
      </c>
      <c r="G119" s="32">
        <f t="shared" ref="G119" si="58">G108+G118</f>
        <v>44</v>
      </c>
      <c r="H119" s="32">
        <f t="shared" ref="H119" si="59">H108+H118</f>
        <v>46</v>
      </c>
      <c r="I119" s="32">
        <f t="shared" ref="I119" si="60">I108+I118</f>
        <v>193</v>
      </c>
      <c r="J119" s="32">
        <f t="shared" ref="J119:L119" si="61">J108+J118</f>
        <v>1407</v>
      </c>
      <c r="K119" s="32"/>
      <c r="L119" s="32">
        <f t="shared" si="61"/>
        <v>215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300</v>
      </c>
      <c r="G120" s="40">
        <v>17</v>
      </c>
      <c r="H120" s="40">
        <v>18</v>
      </c>
      <c r="I120" s="40">
        <v>42</v>
      </c>
      <c r="J120" s="40">
        <v>446</v>
      </c>
      <c r="K120" s="41" t="s">
        <v>59</v>
      </c>
      <c r="L120" s="40">
        <v>71.69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106</v>
      </c>
      <c r="F122" s="43">
        <v>200</v>
      </c>
      <c r="G122" s="43">
        <v>1</v>
      </c>
      <c r="H122" s="43">
        <v>0</v>
      </c>
      <c r="I122" s="43">
        <v>19</v>
      </c>
      <c r="J122" s="43">
        <v>47</v>
      </c>
      <c r="K122" s="44">
        <v>289</v>
      </c>
      <c r="L122" s="43">
        <v>11.08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1</v>
      </c>
      <c r="H123" s="43">
        <v>1</v>
      </c>
      <c r="I123" s="43">
        <v>22</v>
      </c>
      <c r="J123" s="43">
        <v>94</v>
      </c>
      <c r="K123" s="44">
        <v>114</v>
      </c>
      <c r="L123" s="43">
        <v>3.23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2</v>
      </c>
      <c r="H128" s="43">
        <v>4</v>
      </c>
      <c r="I128" s="43">
        <v>5</v>
      </c>
      <c r="J128" s="43">
        <v>93</v>
      </c>
      <c r="K128" s="44">
        <v>31</v>
      </c>
      <c r="L128" s="43">
        <v>12.09</v>
      </c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222</v>
      </c>
      <c r="G129" s="43">
        <v>2</v>
      </c>
      <c r="H129" s="43">
        <v>6</v>
      </c>
      <c r="I129" s="43">
        <v>36</v>
      </c>
      <c r="J129" s="43">
        <v>101</v>
      </c>
      <c r="K129" s="44">
        <v>62</v>
      </c>
      <c r="L129" s="43">
        <v>21.32</v>
      </c>
    </row>
    <row r="130" spans="1:12" ht="15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9</v>
      </c>
      <c r="H130" s="43">
        <v>11</v>
      </c>
      <c r="I130" s="43">
        <v>10</v>
      </c>
      <c r="J130" s="43">
        <v>270</v>
      </c>
      <c r="K130" s="44">
        <v>219</v>
      </c>
      <c r="L130" s="43">
        <v>51.11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7</v>
      </c>
      <c r="H131" s="43">
        <v>3</v>
      </c>
      <c r="I131" s="43">
        <v>4</v>
      </c>
      <c r="J131" s="43">
        <v>189</v>
      </c>
      <c r="K131" s="44">
        <v>219</v>
      </c>
      <c r="L131" s="43">
        <v>14.09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</v>
      </c>
      <c r="H132" s="43">
        <v>0</v>
      </c>
      <c r="I132" s="43">
        <v>25</v>
      </c>
      <c r="J132" s="43">
        <v>46</v>
      </c>
      <c r="K132" s="44">
        <v>531</v>
      </c>
      <c r="L132" s="43">
        <v>23.56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</v>
      </c>
      <c r="H133" s="43">
        <v>1</v>
      </c>
      <c r="I133" s="43">
        <v>20</v>
      </c>
      <c r="J133" s="43">
        <v>94</v>
      </c>
      <c r="K133" s="44">
        <v>114</v>
      </c>
      <c r="L133" s="43">
        <v>2.58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46</v>
      </c>
      <c r="F135" s="43">
        <v>20</v>
      </c>
      <c r="G135" s="43">
        <v>2</v>
      </c>
      <c r="H135" s="43">
        <v>2</v>
      </c>
      <c r="I135" s="43">
        <v>12</v>
      </c>
      <c r="J135" s="43">
        <v>28</v>
      </c>
      <c r="K135" s="44">
        <v>119</v>
      </c>
      <c r="L135" s="43">
        <v>4.25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912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112</v>
      </c>
      <c r="J137" s="19">
        <f t="shared" si="64"/>
        <v>821</v>
      </c>
      <c r="K137" s="25"/>
      <c r="L137" s="19">
        <f t="shared" ref="L137" si="65">SUM(L128:L136)</f>
        <v>129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1452</v>
      </c>
      <c r="G138" s="32">
        <f t="shared" ref="G138" si="66">G127+G137</f>
        <v>45</v>
      </c>
      <c r="H138" s="32">
        <f t="shared" ref="H138" si="67">H127+H137</f>
        <v>46</v>
      </c>
      <c r="I138" s="32">
        <f t="shared" ref="I138" si="68">I127+I137</f>
        <v>195</v>
      </c>
      <c r="J138" s="32">
        <f t="shared" ref="J138:L138" si="69">J127+J137</f>
        <v>1408</v>
      </c>
      <c r="K138" s="32"/>
      <c r="L138" s="32">
        <f t="shared" si="69"/>
        <v>215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205</v>
      </c>
      <c r="G139" s="40">
        <v>10</v>
      </c>
      <c r="H139" s="40">
        <v>7</v>
      </c>
      <c r="I139" s="40">
        <v>29</v>
      </c>
      <c r="J139" s="40">
        <v>206</v>
      </c>
      <c r="K139" s="41">
        <v>104</v>
      </c>
      <c r="L139" s="40">
        <v>23.81</v>
      </c>
    </row>
    <row r="140" spans="1:12" ht="15">
      <c r="A140" s="23"/>
      <c r="B140" s="15"/>
      <c r="C140" s="11"/>
      <c r="D140" s="6"/>
      <c r="E140" s="42" t="s">
        <v>39</v>
      </c>
      <c r="F140" s="43">
        <v>10</v>
      </c>
      <c r="G140" s="43">
        <v>1</v>
      </c>
      <c r="H140" s="43">
        <v>7</v>
      </c>
      <c r="I140" s="43">
        <v>0</v>
      </c>
      <c r="J140" s="43">
        <v>66</v>
      </c>
      <c r="K140" s="44">
        <v>365</v>
      </c>
      <c r="L140" s="43">
        <v>7.97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</v>
      </c>
      <c r="H141" s="43">
        <v>1</v>
      </c>
      <c r="I141" s="43">
        <v>12</v>
      </c>
      <c r="J141" s="43">
        <v>67</v>
      </c>
      <c r="K141" s="44">
        <v>295</v>
      </c>
      <c r="L141" s="43">
        <v>6.99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>
        <v>114</v>
      </c>
      <c r="L142" s="43">
        <v>2.58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200</v>
      </c>
      <c r="G143" s="43">
        <v>1</v>
      </c>
      <c r="H143" s="43">
        <v>1</v>
      </c>
      <c r="I143" s="43">
        <v>21</v>
      </c>
      <c r="J143" s="43">
        <v>120</v>
      </c>
      <c r="K143" s="44">
        <v>118</v>
      </c>
      <c r="L143" s="43">
        <v>30.45</v>
      </c>
    </row>
    <row r="144" spans="1:12" ht="15">
      <c r="A144" s="23"/>
      <c r="B144" s="15"/>
      <c r="C144" s="11"/>
      <c r="D144" s="6"/>
      <c r="E144" s="42" t="s">
        <v>77</v>
      </c>
      <c r="F144" s="43">
        <v>20</v>
      </c>
      <c r="G144" s="43">
        <v>3</v>
      </c>
      <c r="H144" s="43">
        <v>3</v>
      </c>
      <c r="I144" s="43">
        <v>0</v>
      </c>
      <c r="J144" s="43">
        <v>34</v>
      </c>
      <c r="K144" s="44">
        <v>366</v>
      </c>
      <c r="L144" s="43">
        <v>14.2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82</v>
      </c>
      <c r="J146" s="19">
        <f t="shared" si="70"/>
        <v>587</v>
      </c>
      <c r="K146" s="25"/>
      <c r="L146" s="19">
        <f t="shared" ref="L146" si="71">SUM(L139:L145)</f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100</v>
      </c>
      <c r="G147" s="43">
        <v>1</v>
      </c>
      <c r="H147" s="43">
        <v>1</v>
      </c>
      <c r="I147" s="43">
        <v>8</v>
      </c>
      <c r="J147" s="43">
        <v>49</v>
      </c>
      <c r="K147" s="44">
        <v>11</v>
      </c>
      <c r="L147" s="43">
        <v>10.33</v>
      </c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222</v>
      </c>
      <c r="G148" s="43">
        <v>3</v>
      </c>
      <c r="H148" s="43">
        <v>5</v>
      </c>
      <c r="I148" s="43">
        <v>16</v>
      </c>
      <c r="J148" s="43">
        <v>139</v>
      </c>
      <c r="K148" s="44">
        <v>43</v>
      </c>
      <c r="L148" s="43">
        <v>24.47</v>
      </c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15</v>
      </c>
      <c r="H149" s="43">
        <v>16</v>
      </c>
      <c r="I149" s="43">
        <v>15</v>
      </c>
      <c r="J149" s="43">
        <v>312</v>
      </c>
      <c r="K149" s="44">
        <v>403</v>
      </c>
      <c r="L149" s="43">
        <v>71.5</v>
      </c>
    </row>
    <row r="150" spans="1:12" ht="15">
      <c r="A150" s="23"/>
      <c r="B150" s="15"/>
      <c r="C150" s="11"/>
      <c r="D150" s="7" t="s">
        <v>29</v>
      </c>
      <c r="E150" s="42" t="s">
        <v>44</v>
      </c>
      <c r="F150" s="43">
        <v>180</v>
      </c>
      <c r="G150" s="43">
        <v>3</v>
      </c>
      <c r="H150" s="43">
        <v>5</v>
      </c>
      <c r="I150" s="43">
        <v>25</v>
      </c>
      <c r="J150" s="43">
        <v>189</v>
      </c>
      <c r="K150" s="44">
        <v>402</v>
      </c>
      <c r="L150" s="43">
        <v>12.04</v>
      </c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1</v>
      </c>
      <c r="H151" s="43">
        <v>0</v>
      </c>
      <c r="I151" s="43">
        <v>26</v>
      </c>
      <c r="J151" s="43">
        <v>35</v>
      </c>
      <c r="K151" s="44">
        <v>289</v>
      </c>
      <c r="L151" s="43">
        <v>8.08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>
        <v>114</v>
      </c>
      <c r="L152" s="43">
        <v>2.58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842</v>
      </c>
      <c r="G156" s="19">
        <f t="shared" ref="G156:J156" si="72">SUM(G147:G155)</f>
        <v>26</v>
      </c>
      <c r="H156" s="19">
        <f t="shared" si="72"/>
        <v>27</v>
      </c>
      <c r="I156" s="19">
        <f t="shared" si="72"/>
        <v>110</v>
      </c>
      <c r="J156" s="19">
        <f t="shared" si="72"/>
        <v>818</v>
      </c>
      <c r="K156" s="25"/>
      <c r="L156" s="19">
        <f t="shared" ref="L156" si="73">SUM(L147:L155)</f>
        <v>129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1517</v>
      </c>
      <c r="G157" s="32">
        <f t="shared" ref="G157" si="74">G146+G156</f>
        <v>45</v>
      </c>
      <c r="H157" s="32">
        <f t="shared" ref="H157" si="75">H146+H156</f>
        <v>46</v>
      </c>
      <c r="I157" s="32">
        <f t="shared" ref="I157" si="76">I146+I156</f>
        <v>192</v>
      </c>
      <c r="J157" s="32">
        <f t="shared" ref="J157:L157" si="77">J146+J156</f>
        <v>1405</v>
      </c>
      <c r="K157" s="32"/>
      <c r="L157" s="32">
        <f t="shared" si="77"/>
        <v>215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205</v>
      </c>
      <c r="G158" s="40">
        <v>8</v>
      </c>
      <c r="H158" s="40">
        <v>6</v>
      </c>
      <c r="I158" s="40">
        <v>24</v>
      </c>
      <c r="J158" s="40">
        <v>189</v>
      </c>
      <c r="K158" s="41">
        <v>114</v>
      </c>
      <c r="L158" s="40">
        <v>28.07</v>
      </c>
    </row>
    <row r="159" spans="1:12" ht="15">
      <c r="A159" s="23"/>
      <c r="B159" s="15"/>
      <c r="C159" s="11"/>
      <c r="D159" s="6"/>
      <c r="E159" s="42" t="s">
        <v>39</v>
      </c>
      <c r="F159" s="43">
        <v>10</v>
      </c>
      <c r="G159" s="43">
        <v>0</v>
      </c>
      <c r="H159" s="43">
        <v>6</v>
      </c>
      <c r="I159" s="43">
        <v>0</v>
      </c>
      <c r="J159" s="43">
        <v>66</v>
      </c>
      <c r="K159" s="44">
        <v>365</v>
      </c>
      <c r="L159" s="43">
        <v>7.97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4</v>
      </c>
      <c r="H160" s="43">
        <v>2</v>
      </c>
      <c r="I160" s="43">
        <v>22</v>
      </c>
      <c r="J160" s="43">
        <v>130</v>
      </c>
      <c r="K160" s="44">
        <v>269</v>
      </c>
      <c r="L160" s="43">
        <v>7.56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>
        <v>114</v>
      </c>
      <c r="L161" s="43">
        <v>2.58</v>
      </c>
    </row>
    <row r="162" spans="1:12" ht="1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1</v>
      </c>
      <c r="H162" s="43">
        <v>0</v>
      </c>
      <c r="I162" s="43">
        <v>15</v>
      </c>
      <c r="J162" s="43">
        <v>55</v>
      </c>
      <c r="K162" s="44">
        <v>118</v>
      </c>
      <c r="L162" s="43">
        <v>25.62</v>
      </c>
    </row>
    <row r="163" spans="1:12" ht="15">
      <c r="A163" s="23"/>
      <c r="B163" s="15"/>
      <c r="C163" s="11"/>
      <c r="D163" s="6"/>
      <c r="E163" s="42" t="s">
        <v>77</v>
      </c>
      <c r="F163" s="43">
        <v>20</v>
      </c>
      <c r="G163" s="43">
        <v>3</v>
      </c>
      <c r="H163" s="43">
        <v>4</v>
      </c>
      <c r="I163" s="43">
        <v>0</v>
      </c>
      <c r="J163" s="43">
        <v>52</v>
      </c>
      <c r="K163" s="44">
        <v>366</v>
      </c>
      <c r="L163" s="43">
        <v>14.2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81</v>
      </c>
      <c r="J165" s="19">
        <f t="shared" si="78"/>
        <v>586</v>
      </c>
      <c r="K165" s="25"/>
      <c r="L165" s="19">
        <f t="shared" ref="L165" si="79">SUM(L158:L164)</f>
        <v>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100</v>
      </c>
      <c r="G166" s="43">
        <v>1</v>
      </c>
      <c r="H166" s="43">
        <v>3</v>
      </c>
      <c r="I166" s="43">
        <v>8</v>
      </c>
      <c r="J166" s="43">
        <v>84</v>
      </c>
      <c r="K166" s="44">
        <v>4</v>
      </c>
      <c r="L166" s="43">
        <v>13.1</v>
      </c>
    </row>
    <row r="167" spans="1:12" ht="15">
      <c r="A167" s="23"/>
      <c r="B167" s="15"/>
      <c r="C167" s="11"/>
      <c r="D167" s="7" t="s">
        <v>27</v>
      </c>
      <c r="E167" s="42" t="s">
        <v>104</v>
      </c>
      <c r="F167" s="43">
        <v>222</v>
      </c>
      <c r="G167" s="43">
        <v>8</v>
      </c>
      <c r="H167" s="43">
        <v>5</v>
      </c>
      <c r="I167" s="43">
        <v>19</v>
      </c>
      <c r="J167" s="43">
        <v>148</v>
      </c>
      <c r="K167" s="44">
        <v>47</v>
      </c>
      <c r="L167" s="43">
        <v>18.239999999999998</v>
      </c>
    </row>
    <row r="168" spans="1:12" ht="15">
      <c r="A168" s="23"/>
      <c r="B168" s="15"/>
      <c r="C168" s="11"/>
      <c r="D168" s="7" t="s">
        <v>28</v>
      </c>
      <c r="E168" s="42" t="s">
        <v>64</v>
      </c>
      <c r="F168" s="43">
        <v>300</v>
      </c>
      <c r="G168" s="43">
        <v>14</v>
      </c>
      <c r="H168" s="43">
        <v>16</v>
      </c>
      <c r="I168" s="43">
        <v>28</v>
      </c>
      <c r="J168" s="43">
        <v>390</v>
      </c>
      <c r="K168" s="44">
        <v>181</v>
      </c>
      <c r="L168" s="43">
        <v>79.12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0</v>
      </c>
      <c r="H170" s="43">
        <v>0</v>
      </c>
      <c r="I170" s="43">
        <v>24</v>
      </c>
      <c r="J170" s="43">
        <v>84</v>
      </c>
      <c r="K170" s="44">
        <v>282</v>
      </c>
      <c r="L170" s="43">
        <v>11.71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1</v>
      </c>
      <c r="I171" s="43">
        <v>20</v>
      </c>
      <c r="J171" s="43">
        <v>94</v>
      </c>
      <c r="K171" s="44">
        <v>114</v>
      </c>
      <c r="L171" s="43">
        <v>2.58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46</v>
      </c>
      <c r="F173" s="43">
        <v>20</v>
      </c>
      <c r="G173" s="43">
        <v>1</v>
      </c>
      <c r="H173" s="43">
        <v>2</v>
      </c>
      <c r="I173" s="43">
        <v>13</v>
      </c>
      <c r="J173" s="43">
        <v>20</v>
      </c>
      <c r="K173" s="44">
        <v>119</v>
      </c>
      <c r="L173" s="43">
        <v>4.25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882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112</v>
      </c>
      <c r="J175" s="19">
        <f t="shared" si="80"/>
        <v>820</v>
      </c>
      <c r="K175" s="25"/>
      <c r="L175" s="19">
        <f t="shared" ref="L175" si="81">SUM(L166:L174)</f>
        <v>129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1457</v>
      </c>
      <c r="G176" s="32">
        <f t="shared" ref="G176" si="82">G165+G175</f>
        <v>46</v>
      </c>
      <c r="H176" s="32">
        <f t="shared" ref="H176" si="83">H165+H175</f>
        <v>46</v>
      </c>
      <c r="I176" s="32">
        <f t="shared" ref="I176" si="84">I165+I175</f>
        <v>193</v>
      </c>
      <c r="J176" s="32">
        <f t="shared" ref="J176:L176" si="85">J165+J175</f>
        <v>1406</v>
      </c>
      <c r="K176" s="32"/>
      <c r="L176" s="32">
        <f t="shared" si="85"/>
        <v>215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205</v>
      </c>
      <c r="G177" s="40">
        <v>8</v>
      </c>
      <c r="H177" s="40">
        <v>7</v>
      </c>
      <c r="I177" s="40">
        <v>26</v>
      </c>
      <c r="J177" s="40">
        <v>235</v>
      </c>
      <c r="K177" s="41">
        <v>104</v>
      </c>
      <c r="L177" s="40">
        <v>19.45</v>
      </c>
    </row>
    <row r="178" spans="1:12" ht="15">
      <c r="A178" s="23"/>
      <c r="B178" s="15"/>
      <c r="C178" s="11"/>
      <c r="D178" s="6"/>
      <c r="E178" s="42" t="s">
        <v>39</v>
      </c>
      <c r="F178" s="43">
        <v>10</v>
      </c>
      <c r="G178" s="43">
        <v>0</v>
      </c>
      <c r="H178" s="43">
        <v>7</v>
      </c>
      <c r="I178" s="43">
        <v>0</v>
      </c>
      <c r="J178" s="43">
        <v>66</v>
      </c>
      <c r="K178" s="44">
        <v>365</v>
      </c>
      <c r="L178" s="43">
        <v>7.97</v>
      </c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3</v>
      </c>
      <c r="H179" s="43">
        <v>3</v>
      </c>
      <c r="I179" s="43">
        <v>13</v>
      </c>
      <c r="J179" s="43">
        <v>77</v>
      </c>
      <c r="K179" s="44">
        <v>287</v>
      </c>
      <c r="L179" s="43">
        <v>7.69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94</v>
      </c>
      <c r="K180" s="44">
        <v>114</v>
      </c>
      <c r="L180" s="43">
        <v>2.58</v>
      </c>
    </row>
    <row r="181" spans="1:12" ht="1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3</v>
      </c>
      <c r="H181" s="43">
        <v>0</v>
      </c>
      <c r="I181" s="43">
        <v>20</v>
      </c>
      <c r="J181" s="43">
        <v>80</v>
      </c>
      <c r="K181" s="44">
        <v>118</v>
      </c>
      <c r="L181" s="43">
        <v>34.11</v>
      </c>
    </row>
    <row r="182" spans="1:12" ht="15">
      <c r="A182" s="23"/>
      <c r="B182" s="15"/>
      <c r="C182" s="11"/>
      <c r="D182" s="6"/>
      <c r="E182" s="42" t="s">
        <v>77</v>
      </c>
      <c r="F182" s="43">
        <v>20</v>
      </c>
      <c r="G182" s="43">
        <v>2</v>
      </c>
      <c r="H182" s="43">
        <v>2</v>
      </c>
      <c r="I182" s="43">
        <v>0</v>
      </c>
      <c r="J182" s="43">
        <v>34</v>
      </c>
      <c r="K182" s="44">
        <v>366</v>
      </c>
      <c r="L182" s="43">
        <v>14.2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79</v>
      </c>
      <c r="J184" s="19">
        <f t="shared" si="86"/>
        <v>586</v>
      </c>
      <c r="K184" s="25"/>
      <c r="L184" s="19">
        <f t="shared" ref="L184" si="87">SUM(L177:L183)</f>
        <v>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100</v>
      </c>
      <c r="G185" s="43">
        <v>1</v>
      </c>
      <c r="H185" s="43">
        <v>4</v>
      </c>
      <c r="I185" s="43">
        <v>8</v>
      </c>
      <c r="J185" s="43">
        <v>89</v>
      </c>
      <c r="K185" s="44">
        <v>24</v>
      </c>
      <c r="L185" s="43">
        <v>10.130000000000001</v>
      </c>
    </row>
    <row r="186" spans="1:12" ht="1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5</v>
      </c>
      <c r="H186" s="43">
        <v>3</v>
      </c>
      <c r="I186" s="43">
        <v>19</v>
      </c>
      <c r="J186" s="43">
        <v>98</v>
      </c>
      <c r="K186" s="44">
        <v>153</v>
      </c>
      <c r="L186" s="43">
        <v>16.510000000000002</v>
      </c>
    </row>
    <row r="187" spans="1:12" ht="15">
      <c r="A187" s="23"/>
      <c r="B187" s="15"/>
      <c r="C187" s="11"/>
      <c r="D187" s="7" t="s">
        <v>28</v>
      </c>
      <c r="E187" s="42" t="s">
        <v>67</v>
      </c>
      <c r="F187" s="43">
        <v>120</v>
      </c>
      <c r="G187" s="43">
        <v>10</v>
      </c>
      <c r="H187" s="43">
        <v>15</v>
      </c>
      <c r="I187" s="43">
        <v>4</v>
      </c>
      <c r="J187" s="43">
        <v>301</v>
      </c>
      <c r="K187" s="44">
        <v>176</v>
      </c>
      <c r="L187" s="43">
        <v>78.349999999999994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6</v>
      </c>
      <c r="H188" s="43">
        <v>4</v>
      </c>
      <c r="I188" s="43">
        <v>35</v>
      </c>
      <c r="J188" s="43">
        <v>192</v>
      </c>
      <c r="K188" s="44">
        <v>227</v>
      </c>
      <c r="L188" s="43">
        <v>9.7899999999999991</v>
      </c>
    </row>
    <row r="189" spans="1:12" ht="1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</v>
      </c>
      <c r="H189" s="43">
        <v>0</v>
      </c>
      <c r="I189" s="43">
        <v>25</v>
      </c>
      <c r="J189" s="43">
        <v>45</v>
      </c>
      <c r="K189" s="44">
        <v>537</v>
      </c>
      <c r="L189" s="43">
        <v>11.64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4</v>
      </c>
      <c r="H190" s="43">
        <v>1</v>
      </c>
      <c r="I190" s="43">
        <v>20</v>
      </c>
      <c r="J190" s="43">
        <v>94</v>
      </c>
      <c r="K190" s="44">
        <v>114</v>
      </c>
      <c r="L190" s="43">
        <v>2.58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</v>
      </c>
      <c r="H194" s="19">
        <f t="shared" si="88"/>
        <v>27</v>
      </c>
      <c r="I194" s="19">
        <f t="shared" si="88"/>
        <v>111</v>
      </c>
      <c r="J194" s="19">
        <f t="shared" si="88"/>
        <v>819</v>
      </c>
      <c r="K194" s="25"/>
      <c r="L194" s="19">
        <f t="shared" ref="L194" si="89">SUM(L185:L193)</f>
        <v>129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1415</v>
      </c>
      <c r="G195" s="32">
        <f t="shared" ref="G195" si="90">G184+G194</f>
        <v>45</v>
      </c>
      <c r="H195" s="32">
        <f t="shared" ref="H195" si="91">H184+H194</f>
        <v>46</v>
      </c>
      <c r="I195" s="32">
        <f t="shared" ref="I195" si="92">I184+I194</f>
        <v>190</v>
      </c>
      <c r="J195" s="32">
        <f t="shared" ref="J195:L195" si="93">J184+J194</f>
        <v>1405</v>
      </c>
      <c r="K195" s="32"/>
      <c r="L195" s="32">
        <f t="shared" si="93"/>
        <v>215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1475.8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45.7</v>
      </c>
      <c r="I196" s="34">
        <f t="shared" si="94"/>
        <v>192.2</v>
      </c>
      <c r="J196" s="34">
        <f t="shared" si="94"/>
        <v>1398.3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норд</cp:lastModifiedBy>
  <cp:lastPrinted>2025-04-22T03:57:24Z</cp:lastPrinted>
  <dcterms:created xsi:type="dcterms:W3CDTF">2022-05-16T14:23:56Z</dcterms:created>
  <dcterms:modified xsi:type="dcterms:W3CDTF">2025-04-22T10:29:54Z</dcterms:modified>
</cp:coreProperties>
</file>